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<sst xmlns="http://schemas.openxmlformats.org/spreadsheetml/2006/main" count="27" uniqueCount="20">
  <si>
    <t>单位：元</t>
  </si>
  <si>
    <t>部    门</t>
  </si>
  <si>
    <t>统计年级</t>
  </si>
  <si>
    <t>缴费人数</t>
  </si>
  <si>
    <t>应缴金额</t>
  </si>
  <si>
    <t>实缴金额</t>
  </si>
  <si>
    <t>欠缴金额</t>
  </si>
  <si>
    <t>缴费比例</t>
  </si>
  <si>
    <t>系部留用金额</t>
  </si>
  <si>
    <t>机电系</t>
  </si>
  <si>
    <t>2010-2013级</t>
  </si>
  <si>
    <t>经管系</t>
  </si>
  <si>
    <t>实用工艺美术系</t>
  </si>
  <si>
    <t>信息系</t>
  </si>
  <si>
    <t>生物系</t>
  </si>
  <si>
    <t>动科系</t>
  </si>
  <si>
    <t>能源化工系</t>
  </si>
  <si>
    <t>工业工程系</t>
  </si>
  <si>
    <t>小计</t>
  </si>
  <si>
    <t>2013年各系部1-12月学费收缴情况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</si>
</sst>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#.00"/>
    <numFmt numFmtId="179" formatCode="0.0_ "/>
    <numFmt numFmtId="180" formatCode="0.00_ "/>
    <numFmt numFmtId="181" formatCode="#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黑体"/>
      <family val="0"/>
    </font>
    <font>
      <sz val="10"/>
      <color indexed="8"/>
      <name val="ARIAL"/>
      <family val="2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9" fontId="2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180" fontId="2" fillId="0" borderId="2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D7" sqref="D7"/>
    </sheetView>
  </sheetViews>
  <sheetFormatPr defaultColWidth="9.00390625" defaultRowHeight="24.75" customHeight="1"/>
  <cols>
    <col min="1" max="1" width="14.625" style="0" customWidth="1"/>
    <col min="2" max="2" width="12.375" style="0" customWidth="1"/>
    <col min="4" max="4" width="15.75390625" style="0" customWidth="1"/>
    <col min="5" max="5" width="16.375" style="0" customWidth="1"/>
    <col min="6" max="6" width="13.50390625" style="0" customWidth="1"/>
    <col min="7" max="7" width="10.375" style="0" customWidth="1"/>
    <col min="8" max="8" width="14.125" style="0" customWidth="1"/>
  </cols>
  <sheetData>
    <row r="1" spans="1:8" ht="51" customHeight="1">
      <c r="A1" s="10" t="s">
        <v>19</v>
      </c>
      <c r="B1" s="10"/>
      <c r="C1" s="10"/>
      <c r="D1" s="10"/>
      <c r="E1" s="10"/>
      <c r="F1" s="10"/>
      <c r="G1" s="10"/>
      <c r="H1" s="10"/>
    </row>
    <row r="2" spans="1:8" ht="24.75" customHeight="1">
      <c r="A2" s="1"/>
      <c r="B2" s="1"/>
      <c r="C2" s="1"/>
      <c r="D2" s="1"/>
      <c r="E2" s="2"/>
      <c r="F2" s="11" t="s">
        <v>0</v>
      </c>
      <c r="G2" s="11"/>
      <c r="H2" s="1"/>
    </row>
    <row r="3" spans="1:8" ht="2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30" customHeight="1">
      <c r="A4" s="4" t="s">
        <v>9</v>
      </c>
      <c r="B4" s="3" t="s">
        <v>10</v>
      </c>
      <c r="C4" s="3">
        <v>1269</v>
      </c>
      <c r="D4" s="8">
        <v>5127700</v>
      </c>
      <c r="E4" s="8">
        <v>4008600</v>
      </c>
      <c r="F4" s="8">
        <v>1119100</v>
      </c>
      <c r="G4" s="5">
        <f>E4/D4</f>
        <v>0.7817540027692728</v>
      </c>
      <c r="H4" s="9">
        <f>E4*0.3</f>
        <v>1202580</v>
      </c>
    </row>
    <row r="5" spans="1:8" ht="30" customHeight="1">
      <c r="A5" s="4" t="s">
        <v>11</v>
      </c>
      <c r="B5" s="3" t="s">
        <v>10</v>
      </c>
      <c r="C5" s="3">
        <v>1473</v>
      </c>
      <c r="D5" s="8">
        <v>6373150</v>
      </c>
      <c r="E5" s="8">
        <v>5331850</v>
      </c>
      <c r="F5" s="8">
        <v>1041300</v>
      </c>
      <c r="G5" s="5">
        <f aca="true" t="shared" si="0" ref="G5:G11">E5/D5</f>
        <v>0.8366114088009854</v>
      </c>
      <c r="H5" s="9">
        <f aca="true" t="shared" si="1" ref="H5:H11">E5*0.3</f>
        <v>1599555</v>
      </c>
    </row>
    <row r="6" spans="1:8" ht="30" customHeight="1">
      <c r="A6" s="4" t="s">
        <v>12</v>
      </c>
      <c r="B6" s="3" t="s">
        <v>10</v>
      </c>
      <c r="C6" s="3">
        <v>604</v>
      </c>
      <c r="D6" s="8">
        <v>3060700</v>
      </c>
      <c r="E6" s="8">
        <f>2398000+23900</f>
        <v>2421900</v>
      </c>
      <c r="F6" s="8">
        <v>638800</v>
      </c>
      <c r="G6" s="5">
        <f t="shared" si="0"/>
        <v>0.7912895742803934</v>
      </c>
      <c r="H6" s="9">
        <f t="shared" si="1"/>
        <v>726570</v>
      </c>
    </row>
    <row r="7" spans="1:8" ht="30" customHeight="1">
      <c r="A7" s="4" t="s">
        <v>13</v>
      </c>
      <c r="B7" s="3" t="s">
        <v>10</v>
      </c>
      <c r="C7" s="3">
        <v>527</v>
      </c>
      <c r="D7" s="8">
        <v>2080300</v>
      </c>
      <c r="E7" s="8">
        <v>1766500</v>
      </c>
      <c r="F7" s="8">
        <v>313800</v>
      </c>
      <c r="G7" s="5">
        <f t="shared" si="0"/>
        <v>0.849156371677162</v>
      </c>
      <c r="H7" s="9">
        <f t="shared" si="1"/>
        <v>529950</v>
      </c>
    </row>
    <row r="8" spans="1:8" ht="30" customHeight="1">
      <c r="A8" s="4" t="s">
        <v>14</v>
      </c>
      <c r="B8" s="3" t="s">
        <v>10</v>
      </c>
      <c r="C8" s="3">
        <v>1088</v>
      </c>
      <c r="D8" s="8">
        <v>4139350</v>
      </c>
      <c r="E8" s="8">
        <v>3504050</v>
      </c>
      <c r="F8" s="8">
        <v>635300</v>
      </c>
      <c r="G8" s="5">
        <f t="shared" si="0"/>
        <v>0.8465217969004796</v>
      </c>
      <c r="H8" s="9">
        <f t="shared" si="1"/>
        <v>1051215</v>
      </c>
    </row>
    <row r="9" spans="1:8" ht="30" customHeight="1">
      <c r="A9" s="4" t="s">
        <v>15</v>
      </c>
      <c r="B9" s="3" t="s">
        <v>10</v>
      </c>
      <c r="C9" s="3">
        <v>236</v>
      </c>
      <c r="D9" s="8">
        <v>1059000</v>
      </c>
      <c r="E9" s="8">
        <v>815400</v>
      </c>
      <c r="F9" s="8">
        <v>243600</v>
      </c>
      <c r="G9" s="5">
        <f t="shared" si="0"/>
        <v>0.769971671388102</v>
      </c>
      <c r="H9" s="9">
        <f t="shared" si="1"/>
        <v>244620</v>
      </c>
    </row>
    <row r="10" spans="1:8" ht="30" customHeight="1">
      <c r="A10" s="4" t="s">
        <v>16</v>
      </c>
      <c r="B10" s="3" t="s">
        <v>10</v>
      </c>
      <c r="C10" s="3">
        <v>569</v>
      </c>
      <c r="D10" s="8">
        <v>2266900</v>
      </c>
      <c r="E10" s="8">
        <v>2090500</v>
      </c>
      <c r="F10" s="8">
        <v>176400</v>
      </c>
      <c r="G10" s="5">
        <f t="shared" si="0"/>
        <v>0.9221844810093078</v>
      </c>
      <c r="H10" s="9">
        <f t="shared" si="1"/>
        <v>627150</v>
      </c>
    </row>
    <row r="11" spans="1:8" ht="30" customHeight="1">
      <c r="A11" s="4" t="s">
        <v>17</v>
      </c>
      <c r="B11" s="3" t="s">
        <v>10</v>
      </c>
      <c r="C11" s="3">
        <v>256</v>
      </c>
      <c r="D11" s="8">
        <v>1233600</v>
      </c>
      <c r="E11" s="8">
        <v>1138200</v>
      </c>
      <c r="F11" s="8">
        <v>95400</v>
      </c>
      <c r="G11" s="5">
        <f t="shared" si="0"/>
        <v>0.9226653696498055</v>
      </c>
      <c r="H11" s="9">
        <f t="shared" si="1"/>
        <v>341460</v>
      </c>
    </row>
    <row r="12" spans="1:8" ht="30" customHeight="1">
      <c r="A12" s="6" t="s">
        <v>18</v>
      </c>
      <c r="B12" s="3"/>
      <c r="C12" s="3">
        <f>SUM(C4:C11)</f>
        <v>6022</v>
      </c>
      <c r="D12" s="8">
        <f>SUM(D4:D11)</f>
        <v>25340700</v>
      </c>
      <c r="E12" s="8">
        <f>SUM(E4:E11)</f>
        <v>21077000</v>
      </c>
      <c r="F12" s="8">
        <f>SUM(F4:F11)</f>
        <v>4263700</v>
      </c>
      <c r="G12" s="5"/>
      <c r="H12" s="9">
        <f>SUM(H4:H11)</f>
        <v>6323100</v>
      </c>
    </row>
    <row r="13" spans="1:8" ht="24.75" customHeight="1">
      <c r="A13" s="7"/>
      <c r="B13" s="1"/>
      <c r="C13" s="1"/>
      <c r="D13" s="1"/>
      <c r="E13" s="1"/>
      <c r="F13" s="1"/>
      <c r="G13" s="1"/>
      <c r="H13" s="1"/>
    </row>
  </sheetData>
  <mergeCells count="2">
    <mergeCell ref="A1:H1"/>
    <mergeCell ref="F2:G2"/>
  </mergeCells>
  <printOptions horizontalCentered="1"/>
  <pageMargins left="0.7480314960629921" right="0.35433070866141736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2014-01-08T08:38:27Z</cp:lastPrinted>
  <dcterms:created xsi:type="dcterms:W3CDTF">1996-12-17T01:32:42Z</dcterms:created>
  <dcterms:modified xsi:type="dcterms:W3CDTF">2014-01-08T09:03:27Z</dcterms:modified>
  <cp:category/>
  <cp:version/>
  <cp:contentType/>
  <cp:contentStatus/>
</cp:coreProperties>
</file>